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BD4C95D0-D658-4560-8FD4-9463F4A696E4}" xr6:coauthVersionLast="36" xr6:coauthVersionMax="47" xr10:uidLastSave="{00000000-0000-0000-0000-000000000000}"/>
  <bookViews>
    <workbookView xWindow="0" yWindow="0" windowWidth="21600" windowHeight="9135" xr2:uid="{00000000-000D-0000-FFFF-FFFF00000000}"/>
  </bookViews>
  <sheets>
    <sheet name="Lapas1" sheetId="1" r:id="rId1"/>
  </sheets>
  <definedNames>
    <definedName name="_xlnm.Print_Area" localSheetId="0">Lapas1!$A$1:$O$21</definedName>
  </definedNames>
  <calcPr calcId="191029"/>
</workbook>
</file>

<file path=xl/calcChain.xml><?xml version="1.0" encoding="utf-8"?>
<calcChain xmlns="http://schemas.openxmlformats.org/spreadsheetml/2006/main">
  <c r="K16" i="1" l="1"/>
  <c r="J16" i="1"/>
  <c r="L16" i="1" l="1"/>
</calcChain>
</file>

<file path=xl/sharedStrings.xml><?xml version="1.0" encoding="utf-8"?>
<sst xmlns="http://schemas.openxmlformats.org/spreadsheetml/2006/main" count="48" uniqueCount="48">
  <si>
    <t>Eil. Nr.</t>
  </si>
  <si>
    <t>IŠ VISO:</t>
  </si>
  <si>
    <t>Iš viso</t>
  </si>
  <si>
    <t>Projekto stebėsenos rodikliai ir jų reikšmės</t>
  </si>
  <si>
    <t>Nurodo-mos pildomos eilutės numeris numeraci-jos didėjimo tvarka</t>
  </si>
  <si>
    <t>Pareiškėjo pavadinimas ir kontaktiniai duomenys</t>
  </si>
  <si>
    <t xml:space="preserve">Kiti projekto finansavimo šaltiniai </t>
  </si>
  <si>
    <t>(nurodomas sąrašo numeris)</t>
  </si>
  <si>
    <t xml:space="preserve"> Vietos plėtros projekto (toliau – projektas) preliminarus pavadinimas</t>
  </si>
  <si>
    <t>Kvietimo Nr.</t>
  </si>
  <si>
    <t>Nurodoma bendra pareiškėjo, partnerio nuosavo įnašo (privačiomis, savivaldybės biudžeto ir (ar) kitomis viešosiomis lėšomis) suma</t>
  </si>
  <si>
    <t>Fondas, kurio lėšomis suplanuotas projekto finansavimas</t>
  </si>
  <si>
    <t xml:space="preserve">Vietos plėtros projektų įgyvendinimo planui (toliau – PĮP)  suteiktas unikalus projekto kodas </t>
  </si>
  <si>
    <t>Nurodomas projekto pavadinimas pagal vietos plėtros PĮP</t>
  </si>
  <si>
    <t>Nurodomas kvietimo, pagal kurį atrinktas vietos plėtros PĮP, numeris</t>
  </si>
  <si>
    <t>Iš jų Europos regioninės plėtros fondo lėšomis suplanuota finansuoti:</t>
  </si>
  <si>
    <t>Iš jų Europos socialinis fondo + lėšomis suplanuota finansuoti:</t>
  </si>
  <si>
    <t>Prašoma skirti finansavimo lėšų suma (eurais)</t>
  </si>
  <si>
    <t>Vertinimo metu skirta balų suma</t>
  </si>
  <si>
    <t xml:space="preserve">Nurodomas vietos plėtros PĮP CPVA suteiktas unikalus projekto kodas </t>
  </si>
  <si>
    <t>Projekto tikslas, veiklos ir jų fiziniai įgyvendinimo rodikliai</t>
  </si>
  <si>
    <t>Pareiškėjo partnerio (-ių) pavadinimas (-ai) ir kontaktiniai duomenys</t>
  </si>
  <si>
    <t>SIŪLOMŲ FINANSUOTI VIETOS PLĖTROS PROJEKTŲ ĮGYVENDINIMO PLANŲ SĄRAŠAS</t>
  </si>
  <si>
    <t>Vietos plėtros strategijų įgyvendinimo taisyklių 5 priedas</t>
  </si>
  <si>
    <t>Projektui suplanuotos  finansavimo lėšos</t>
  </si>
  <si>
    <t>Nurodoma bendra projektui suplanuota Europos Sąjungos fondų ir bendrojo finansavimo lėšų suma</t>
  </si>
  <si>
    <t>(miesto vietos veiklos grupės (toliau – VVG) pavadinimas)</t>
  </si>
  <si>
    <t>Vietos plėtros strategijos (toliau – strategija) įgyvendinimo veiksmo, kuriam įgyvendinti skirtas projektas, numeris ir pavadinimas</t>
  </si>
  <si>
    <t>Nurodoma: 1) pareiškėjo pavadinimas pagal vietos plėtros PĮP ir Juridinių asmenų registrą (pasitikrinti   Juridinių asmenų registre įregistruotą pareiškėjo pavadinimą galima interneto svetainėje http://www.registrucentras.lt/jar/p/index.php ); 2) pareiškėjo kontaktiniai duomenys (el. paštas, telefono numeris, adresas, kuriais CPVA gali susisiekti su pareiškėju)</t>
  </si>
  <si>
    <t>Nurodoma: 1) pareiškėjo partnerio pavadinimas pagal vietos plėtros PĮP ir Juridinių asmenų registrą (pasitikrinti   Juridinių asmenų registre įregistruotą partnerio pavadinimą galima interneto svetainėje http://www.registrucentras.lt/jar/p/index.php ); 2) partnerio kontaktiniai duomenys (el. paštas, telefono numeris, adresas, interneto svetainė (jei turi)</t>
  </si>
  <si>
    <t>Nurodoma: 1) projekto tikslas, kurio bus siekiama įgyvendinant projektą, 2) numatytos vykdyti projekto veiklos; 3) prie kiekvienos projekto veiklos – veiklos fizinis (-iai) įgyvendinimo rodiklis (-iai) ir  projektu planuojama (-os) pasiekti fizinio (-ių) rodiklio (-ių) reikšmė (-ės)</t>
  </si>
  <si>
    <t>Nurodomi projekto įgyvendinimo metu numatyti pasiekti stebėsenos rodikliai (produkto ir, jei taikoma, rezultato) ir jų reikšmės</t>
  </si>
  <si>
    <t>Nurodoma bendra lėšų, nurodytų stulpeliuose 11–12, suma</t>
  </si>
  <si>
    <t xml:space="preserve">Nurodomas strategijos įgyvendinimo veiksmo, kuriam įgyvendinti skirtas projektas, numeris ir pavadinimas turi sutapti su strategijos, kuri skelbiama puslapyje  http://www.miestobendruomene.lt/igyvendinamos-strategijos/, dalyje „... miesto 2022–2029 m. vietos plėtros strategijos finansinis veiksmų planas“ nurodytu atitinkamo strategijos veiksmo numeriu ir pavadinimu </t>
  </si>
  <si>
    <t>Nurodomas projektui finansuoti suplanuotas fondas: Europos regioninės plėtros fondas arba „Europos socialinis fondas +“</t>
  </si>
  <si>
    <t>1.</t>
  </si>
  <si>
    <t>Europos socialinis fondas +</t>
  </si>
  <si>
    <t>Joniškio miesto vietos veiklos grupė</t>
  </si>
  <si>
    <t xml:space="preserve">PATVIRTINTA 
Joniškio miesto vietos veiklos grupės valdybos posėdžio
2025 m. gruodžio 4  d. protokolu Nr. 5                                                               </t>
  </si>
  <si>
    <r>
      <t xml:space="preserve">NR. </t>
    </r>
    <r>
      <rPr>
        <b/>
        <u/>
        <sz val="11"/>
        <rFont val="Times New Roman"/>
        <family val="1"/>
        <charset val="186"/>
      </rPr>
      <t xml:space="preserve"> 9                        </t>
    </r>
  </si>
  <si>
    <t>11-050-K</t>
  </si>
  <si>
    <t>11-050-K-0001</t>
  </si>
  <si>
    <t>1.2.1. veiksmą „Ugdyti ir stiprinti gyventojų darbinius, verslumo įgūdžius siekiant integracijos į darbo rinką, remti verslumą skatinančias iniciatyvas“</t>
  </si>
  <si>
    <t>Joniškio ROTARY klubas, el.p.: joniskiorotaryklubas@gmail.com, mob. +37062026732 adresas: Livonijos g. 3, 84123 Joniškio m., Joniškio r. sav.</t>
  </si>
  <si>
    <t>1.Lietuvos pagyvenusių
žmonių asociacijos
Joniškio skyrius, el.p.: daliauzkuraitiene7@gm
ail.com, mob. +370 61278324, adresas: Žemaičių g. 14, 84143
Joniškio m., Joniškio r.
sav.</t>
  </si>
  <si>
    <t>Joniškio verslumo inovacijos: dronų valdymas ir verslo kalba</t>
  </si>
  <si>
    <t>Produkto stebėsenos rodiklis: 1. BIVP projektų veiklų dalyviai
(įskaitant visas tikslines grupes) -24  asm.2. Bendruomenės
inicijuotos vietos plėtros projektai, kuriuos įgyvendino
nevyriausybinės organizacijos ir (arba) kurie įgyvendinti kartu
su partneriu - 1 vnt.</t>
  </si>
  <si>
    <t>Projekto tikslas: skatinti darbingų asmenų verslumą, pasitelkiant inovatyvias verslumą skatinančias priemones Joniškio mieste. 1.1 poveiklė.Verslumo skatinimo
veiklos- 14 asm., 1.1.1. veiksmas. Verslo anglų kalbos užsiėmimai - 96 vnt. 1.2. poveiklė. Inovatyvių verslumą skatinančių dronų valdymo mokymai - 10 asm., 1.2.1 veiksmas. Drono valdymo mokymų ciklas- 10 asm.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</si>
</sst>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</font>
    <font>
      <u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0"/>
      <name val="Times New Roman"/>
      <family val="1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u/>
      <sz val="1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5" fillId="0" borderId="0" xfId="0" applyFont="1"/>
    <xf numFmtId="0" fontId="2" fillId="0" borderId="0" xfId="0" applyFont="1"/>
    <xf numFmtId="0" fontId="3" fillId="0" borderId="0" xfId="0" applyFont="1"/>
    <xf numFmtId="2" fontId="2" fillId="0" borderId="0" xfId="1" applyNumberFormat="1" applyFont="1" applyAlignment="1">
      <alignment horizontal="center" vertical="center"/>
    </xf>
    <xf numFmtId="0" fontId="7" fillId="0" borderId="0" xfId="0" applyFont="1"/>
    <xf numFmtId="0" fontId="4" fillId="2" borderId="4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top" wrapText="1"/>
    </xf>
    <xf numFmtId="0" fontId="3" fillId="0" borderId="6" xfId="1" applyFont="1" applyBorder="1" applyAlignment="1">
      <alignment horizontal="left" vertical="top" wrapText="1"/>
    </xf>
    <xf numFmtId="0" fontId="6" fillId="0" borderId="0" xfId="0" applyFont="1" applyAlignment="1">
      <alignment horizontal="center"/>
    </xf>
    <xf numFmtId="0" fontId="4" fillId="0" borderId="0" xfId="1" applyFont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1" fillId="0" borderId="8" xfId="1" applyFont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12" fillId="0" borderId="6" xfId="1" applyFont="1" applyBorder="1" applyAlignment="1">
      <alignment horizontal="left" vertical="top" wrapText="1"/>
    </xf>
    <xf numFmtId="14" fontId="2" fillId="0" borderId="1" xfId="1" applyNumberFormat="1" applyFont="1" applyBorder="1" applyAlignment="1">
      <alignment horizontal="left" vertical="top" wrapText="1"/>
    </xf>
    <xf numFmtId="4" fontId="5" fillId="0" borderId="1" xfId="0" applyNumberFormat="1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left" vertical="top" wrapText="1"/>
    </xf>
    <xf numFmtId="4" fontId="2" fillId="0" borderId="1" xfId="1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6" fillId="3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top"/>
    </xf>
    <xf numFmtId="4" fontId="5" fillId="0" borderId="1" xfId="0" applyNumberFormat="1" applyFont="1" applyBorder="1" applyAlignment="1">
      <alignment vertical="top" wrapText="1"/>
    </xf>
    <xf numFmtId="4" fontId="2" fillId="0" borderId="1" xfId="1" applyNumberFormat="1" applyFont="1" applyBorder="1" applyAlignment="1">
      <alignment vertical="top" wrapText="1"/>
    </xf>
    <xf numFmtId="14" fontId="2" fillId="0" borderId="1" xfId="1" applyNumberFormat="1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/>
    </xf>
    <xf numFmtId="2" fontId="2" fillId="0" borderId="1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center" wrapText="1"/>
    </xf>
    <xf numFmtId="0" fontId="4" fillId="2" borderId="3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right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13" fillId="0" borderId="0" xfId="1" applyFont="1" applyAlignment="1">
      <alignment horizontal="center" wrapText="1"/>
    </xf>
    <xf numFmtId="0" fontId="14" fillId="0" borderId="9" xfId="0" applyFont="1" applyBorder="1" applyAlignment="1">
      <alignment horizontal="center"/>
    </xf>
    <xf numFmtId="0" fontId="10" fillId="0" borderId="8" xfId="0" applyFont="1" applyBorder="1" applyAlignment="1">
      <alignment horizontal="center" vertical="top"/>
    </xf>
  </cellXfs>
  <cellStyles count="2">
    <cellStyle name="Įprastas" xfId="0" builtinId="0"/>
    <cellStyle name="Įprastas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A13" zoomScale="96" zoomScaleNormal="96" zoomScaleSheetLayoutView="80" zoomScalePageLayoutView="30" workbookViewId="0">
      <selection activeCell="G14" sqref="G14"/>
    </sheetView>
  </sheetViews>
  <sheetFormatPr defaultColWidth="9.06640625" defaultRowHeight="13.15" x14ac:dyDescent="0.4"/>
  <cols>
    <col min="1" max="1" width="8.59765625" style="1" customWidth="1"/>
    <col min="2" max="2" width="12.06640625" style="1" customWidth="1"/>
    <col min="3" max="3" width="22.53125" style="1" customWidth="1"/>
    <col min="4" max="4" width="29.59765625" style="1" customWidth="1"/>
    <col min="5" max="5" width="24.06640625" style="1" customWidth="1"/>
    <col min="6" max="6" width="21" style="1" customWidth="1"/>
    <col min="7" max="7" width="15.9296875" style="1" customWidth="1"/>
    <col min="8" max="8" width="64.19921875" style="1" customWidth="1"/>
    <col min="9" max="9" width="23" style="1" customWidth="1"/>
    <col min="10" max="10" width="14" style="1" customWidth="1"/>
    <col min="11" max="11" width="15.46484375" style="1" customWidth="1"/>
    <col min="12" max="12" width="15" style="1" customWidth="1"/>
    <col min="13" max="13" width="17.796875" style="1" customWidth="1"/>
    <col min="14" max="14" width="13.46484375" style="1" customWidth="1"/>
    <col min="15" max="16384" width="9.06640625" style="1"/>
  </cols>
  <sheetData>
    <row r="1" spans="1:14" ht="16.8" customHeight="1" x14ac:dyDescent="0.4">
      <c r="K1" s="42" t="s">
        <v>23</v>
      </c>
      <c r="L1" s="42"/>
      <c r="M1" s="42"/>
    </row>
    <row r="2" spans="1:14" ht="20.25" customHeight="1" x14ac:dyDescent="0.4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4" ht="17.25" customHeight="1" x14ac:dyDescent="0.4">
      <c r="A3" s="9"/>
      <c r="B3" s="9"/>
      <c r="C3" s="46" t="s">
        <v>37</v>
      </c>
      <c r="D3" s="46"/>
      <c r="E3" s="46"/>
      <c r="F3" s="46"/>
      <c r="G3" s="46"/>
      <c r="H3" s="46"/>
      <c r="I3" s="46"/>
      <c r="J3" s="46"/>
    </row>
    <row r="4" spans="1:14" ht="23.25" customHeight="1" x14ac:dyDescent="0.4">
      <c r="A4" s="9"/>
      <c r="B4" s="9"/>
      <c r="C4" s="47" t="s">
        <v>26</v>
      </c>
      <c r="D4" s="47"/>
      <c r="E4" s="47"/>
      <c r="F4" s="47"/>
      <c r="G4" s="47"/>
      <c r="H4" s="47"/>
      <c r="I4" s="47"/>
      <c r="J4" s="47"/>
    </row>
    <row r="5" spans="1:14" ht="61.8" customHeight="1" x14ac:dyDescent="0.4">
      <c r="K5" s="45" t="s">
        <v>38</v>
      </c>
      <c r="L5" s="45"/>
      <c r="M5" s="45"/>
    </row>
    <row r="6" spans="1:14" s="2" customFormat="1" ht="25.5" customHeight="1" x14ac:dyDescent="0.4">
      <c r="A6" s="43" t="s">
        <v>22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</row>
    <row r="7" spans="1:14" s="3" customFormat="1" ht="27" customHeight="1" x14ac:dyDescent="0.4">
      <c r="A7" s="10"/>
      <c r="B7" s="10"/>
      <c r="C7" s="10"/>
      <c r="D7" s="10"/>
      <c r="E7" s="10"/>
      <c r="F7" s="10"/>
      <c r="G7" s="33" t="s">
        <v>39</v>
      </c>
      <c r="H7" s="10"/>
      <c r="J7" s="10"/>
      <c r="K7" s="10"/>
      <c r="L7" s="10"/>
      <c r="M7" s="10"/>
    </row>
    <row r="8" spans="1:14" s="3" customFormat="1" ht="27" customHeight="1" x14ac:dyDescent="0.4">
      <c r="A8" s="10"/>
      <c r="B8" s="10"/>
      <c r="C8" s="10"/>
      <c r="D8" s="10"/>
      <c r="E8" s="10"/>
      <c r="F8" s="10"/>
      <c r="G8" s="12" t="s">
        <v>7</v>
      </c>
      <c r="H8" s="10"/>
      <c r="J8" s="10"/>
      <c r="K8" s="10"/>
      <c r="L8" s="10"/>
      <c r="M8" s="10"/>
    </row>
    <row r="9" spans="1:14" s="2" customFormat="1" ht="14.25" customHeight="1" x14ac:dyDescent="0.4">
      <c r="A9" s="10"/>
      <c r="B9" s="10"/>
      <c r="C9" s="10"/>
      <c r="D9" s="10"/>
      <c r="E9" s="10"/>
      <c r="F9" s="10"/>
      <c r="H9" s="10"/>
      <c r="J9" s="10"/>
      <c r="K9" s="10"/>
      <c r="L9" s="10"/>
      <c r="M9" s="10"/>
    </row>
    <row r="10" spans="1:14" s="2" customFormat="1" ht="27" customHeight="1" x14ac:dyDescent="0.4">
      <c r="A10" s="38" t="s">
        <v>0</v>
      </c>
      <c r="B10" s="39" t="s">
        <v>9</v>
      </c>
      <c r="C10" s="39" t="s">
        <v>12</v>
      </c>
      <c r="D10" s="39" t="s">
        <v>27</v>
      </c>
      <c r="E10" s="38" t="s">
        <v>5</v>
      </c>
      <c r="F10" s="39" t="s">
        <v>21</v>
      </c>
      <c r="G10" s="38" t="s">
        <v>8</v>
      </c>
      <c r="H10" s="39" t="s">
        <v>20</v>
      </c>
      <c r="I10" s="39" t="s">
        <v>3</v>
      </c>
      <c r="J10" s="36" t="s">
        <v>17</v>
      </c>
      <c r="K10" s="37"/>
      <c r="L10" s="37"/>
      <c r="M10" s="39" t="s">
        <v>11</v>
      </c>
      <c r="N10" s="39" t="s">
        <v>18</v>
      </c>
    </row>
    <row r="11" spans="1:14" s="2" customFormat="1" ht="119.25" customHeight="1" x14ac:dyDescent="0.4">
      <c r="A11" s="39"/>
      <c r="B11" s="40"/>
      <c r="C11" s="40"/>
      <c r="D11" s="41"/>
      <c r="E11" s="39"/>
      <c r="F11" s="40"/>
      <c r="G11" s="39"/>
      <c r="H11" s="41"/>
      <c r="I11" s="41"/>
      <c r="J11" s="6" t="s">
        <v>2</v>
      </c>
      <c r="K11" s="6" t="s">
        <v>24</v>
      </c>
      <c r="L11" s="6" t="s">
        <v>6</v>
      </c>
      <c r="M11" s="41"/>
      <c r="N11" s="41"/>
    </row>
    <row r="12" spans="1:14" s="2" customFormat="1" ht="16.5" customHeight="1" x14ac:dyDescent="0.4">
      <c r="A12" s="7">
        <v>1</v>
      </c>
      <c r="B12" s="7">
        <v>2</v>
      </c>
      <c r="C12" s="7">
        <v>3</v>
      </c>
      <c r="D12" s="7">
        <v>4</v>
      </c>
      <c r="E12" s="7">
        <v>5</v>
      </c>
      <c r="F12" s="6">
        <v>6</v>
      </c>
      <c r="G12" s="7">
        <v>7</v>
      </c>
      <c r="H12" s="7">
        <v>8</v>
      </c>
      <c r="I12" s="7">
        <v>9</v>
      </c>
      <c r="J12" s="7">
        <v>10</v>
      </c>
      <c r="K12" s="7">
        <v>11</v>
      </c>
      <c r="L12" s="7">
        <v>12</v>
      </c>
      <c r="M12" s="7">
        <v>13</v>
      </c>
      <c r="N12" s="7">
        <v>14</v>
      </c>
    </row>
    <row r="13" spans="1:14" s="5" customFormat="1" ht="208.8" customHeight="1" x14ac:dyDescent="0.4">
      <c r="A13" s="8" t="s">
        <v>4</v>
      </c>
      <c r="B13" s="8" t="s">
        <v>14</v>
      </c>
      <c r="C13" s="8" t="s">
        <v>19</v>
      </c>
      <c r="D13" s="17" t="s">
        <v>33</v>
      </c>
      <c r="E13" s="11" t="s">
        <v>28</v>
      </c>
      <c r="F13" s="11" t="s">
        <v>29</v>
      </c>
      <c r="G13" s="11" t="s">
        <v>13</v>
      </c>
      <c r="H13" s="8" t="s">
        <v>30</v>
      </c>
      <c r="I13" s="8" t="s">
        <v>31</v>
      </c>
      <c r="J13" s="8" t="s">
        <v>32</v>
      </c>
      <c r="K13" s="8" t="s">
        <v>25</v>
      </c>
      <c r="L13" s="8" t="s">
        <v>10</v>
      </c>
      <c r="M13" s="17" t="s">
        <v>34</v>
      </c>
      <c r="N13" s="8"/>
    </row>
    <row r="14" spans="1:14" s="28" customFormat="1" ht="187.5" customHeight="1" x14ac:dyDescent="0.45">
      <c r="A14" s="24" t="s">
        <v>35</v>
      </c>
      <c r="B14" s="24" t="s">
        <v>40</v>
      </c>
      <c r="C14" s="29" t="s">
        <v>41</v>
      </c>
      <c r="D14" s="25" t="s">
        <v>42</v>
      </c>
      <c r="E14" s="25" t="s">
        <v>43</v>
      </c>
      <c r="F14" s="25" t="s">
        <v>44</v>
      </c>
      <c r="G14" s="26" t="s">
        <v>45</v>
      </c>
      <c r="H14" s="26" t="s">
        <v>47</v>
      </c>
      <c r="I14" s="26" t="s">
        <v>46</v>
      </c>
      <c r="J14" s="30">
        <v>48467.06</v>
      </c>
      <c r="K14" s="30">
        <v>33442.269999999997</v>
      </c>
      <c r="L14" s="30">
        <v>15024.79</v>
      </c>
      <c r="M14" s="27" t="s">
        <v>36</v>
      </c>
      <c r="N14" s="31">
        <v>90</v>
      </c>
    </row>
    <row r="15" spans="1:14" s="22" customFormat="1" ht="327.75" hidden="1" customHeight="1" x14ac:dyDescent="0.45">
      <c r="A15" s="19"/>
      <c r="B15" s="24"/>
      <c r="C15" s="29"/>
      <c r="D15" s="20"/>
      <c r="E15" s="20"/>
      <c r="F15" s="20"/>
      <c r="G15" s="21"/>
      <c r="H15" s="21"/>
      <c r="I15" s="21"/>
      <c r="J15" s="30"/>
      <c r="K15" s="30"/>
      <c r="L15" s="30"/>
      <c r="M15" s="18"/>
      <c r="N15" s="32"/>
    </row>
    <row r="16" spans="1:14" ht="30.75" customHeight="1" x14ac:dyDescent="0.4">
      <c r="A16" s="34" t="s">
        <v>1</v>
      </c>
      <c r="B16" s="35"/>
      <c r="C16" s="35"/>
      <c r="D16" s="35"/>
      <c r="E16" s="35"/>
      <c r="F16" s="35"/>
      <c r="G16" s="35"/>
      <c r="H16" s="35"/>
      <c r="I16" s="35"/>
      <c r="J16" s="23">
        <f>SUM(J14:J15)</f>
        <v>48467.06</v>
      </c>
      <c r="K16" s="23">
        <f>SUM(K14:K15)</f>
        <v>33442.269999999997</v>
      </c>
      <c r="L16" s="23">
        <f t="shared" ref="K16:L16" si="0">SUM(L14:L15)</f>
        <v>15024.79</v>
      </c>
      <c r="M16" s="14"/>
      <c r="N16" s="14"/>
    </row>
    <row r="17" spans="1:14" ht="30.75" customHeight="1" x14ac:dyDescent="0.4">
      <c r="A17" s="34" t="s">
        <v>15</v>
      </c>
      <c r="B17" s="35"/>
      <c r="C17" s="35"/>
      <c r="D17" s="35"/>
      <c r="E17" s="35"/>
      <c r="F17" s="35"/>
      <c r="G17" s="35"/>
      <c r="H17" s="35"/>
      <c r="I17" s="35"/>
      <c r="J17" s="13"/>
      <c r="K17" s="13"/>
      <c r="L17" s="13"/>
      <c r="M17" s="14"/>
      <c r="N17" s="14"/>
    </row>
    <row r="18" spans="1:14" x14ac:dyDescent="0.4">
      <c r="A18" s="34" t="s">
        <v>16</v>
      </c>
      <c r="B18" s="35"/>
      <c r="C18" s="35"/>
      <c r="D18" s="35"/>
      <c r="E18" s="35"/>
      <c r="F18" s="35"/>
      <c r="G18" s="35"/>
      <c r="H18" s="35"/>
      <c r="I18" s="35"/>
      <c r="J18" s="23">
        <v>33442.269999999997</v>
      </c>
      <c r="K18" s="23">
        <v>33442.269999999997</v>
      </c>
      <c r="L18" s="23">
        <v>0</v>
      </c>
      <c r="M18" s="15"/>
      <c r="N18" s="15"/>
    </row>
    <row r="20" spans="1:14" x14ac:dyDescent="0.4">
      <c r="G20" s="16"/>
      <c r="H20" s="16"/>
      <c r="K20" s="4"/>
    </row>
  </sheetData>
  <mergeCells count="21">
    <mergeCell ref="K1:M1"/>
    <mergeCell ref="A6:M6"/>
    <mergeCell ref="A2:M2"/>
    <mergeCell ref="K5:M5"/>
    <mergeCell ref="C3:J3"/>
    <mergeCell ref="C4:J4"/>
    <mergeCell ref="N10:N11"/>
    <mergeCell ref="E10:E11"/>
    <mergeCell ref="H10:H11"/>
    <mergeCell ref="I10:I11"/>
    <mergeCell ref="M10:M11"/>
    <mergeCell ref="A18:I18"/>
    <mergeCell ref="J10:L10"/>
    <mergeCell ref="A10:A11"/>
    <mergeCell ref="G10:G11"/>
    <mergeCell ref="B10:B11"/>
    <mergeCell ref="D10:D11"/>
    <mergeCell ref="A16:I16"/>
    <mergeCell ref="A17:I17"/>
    <mergeCell ref="C10:C11"/>
    <mergeCell ref="F10:F11"/>
  </mergeCells>
  <pageMargins left="0.78740157480314965" right="0.19685039370078741" top="0.78740157480314965" bottom="0.78740157480314965" header="0" footer="0"/>
  <pageSetup paperSize="9" scale="4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Agnė Stalerūnaitė</dc:creator>
  <cp:lastModifiedBy>Vaida</cp:lastModifiedBy>
  <cp:lastPrinted>2023-11-14T10:22:18Z</cp:lastPrinted>
  <dcterms:created xsi:type="dcterms:W3CDTF">2013-02-28T07:13:39Z</dcterms:created>
  <dcterms:modified xsi:type="dcterms:W3CDTF">2025-12-03T20:57:52Z</dcterms:modified>
</cp:coreProperties>
</file>